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https://logaritme-my.sharepoint.com/personal/smadrid_logaritme_net/Documents/EXP LOGA/SUBMINISTRAMENTS/SUBMINISTRAMENTS 2025/LSL-2025-236 EQUIP. INFORMA (FI 25)/01_PCAP/ANNEXOS/"/>
    </mc:Choice>
  </mc:AlternateContent>
  <xr:revisionPtr revIDLastSave="15" documentId="8_{A9898924-75F2-47A5-8707-99C36620C454}" xr6:coauthVersionLast="45" xr6:coauthVersionMax="47" xr10:uidLastSave="{352395AD-6062-4C70-AAD6-27565E8D29A1}"/>
  <bookViews>
    <workbookView xWindow="-28920" yWindow="-1365" windowWidth="29040" windowHeight="15720" xr2:uid="{00000000-000D-0000-FFFF-FFFF00000000}"/>
  </bookViews>
  <sheets>
    <sheet name="LOT 1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" i="2" l="1"/>
  <c r="E6" i="2"/>
  <c r="E5" i="2"/>
  <c r="H6" i="2" l="1"/>
  <c r="H7" i="2"/>
  <c r="H8" i="2"/>
  <c r="H9" i="2"/>
  <c r="H10" i="2"/>
  <c r="H11" i="2"/>
  <c r="H12" i="2"/>
  <c r="H13" i="2"/>
  <c r="H14" i="2"/>
  <c r="H15" i="2"/>
  <c r="H16" i="2"/>
  <c r="H5" i="2"/>
  <c r="F13" i="2"/>
  <c r="F6" i="2"/>
  <c r="F11" i="2"/>
  <c r="F12" i="2"/>
  <c r="F16" i="2"/>
  <c r="F7" i="2"/>
  <c r="F8" i="2"/>
  <c r="F9" i="2"/>
  <c r="F10" i="2"/>
  <c r="F14" i="2"/>
  <c r="F15" i="2"/>
  <c r="F5" i="2" l="1"/>
  <c r="F17" i="2" s="1"/>
  <c r="G17" i="2" l="1"/>
  <c r="H17" i="2" l="1"/>
</calcChain>
</file>

<file path=xl/sharedStrings.xml><?xml version="1.0" encoding="utf-8"?>
<sst xmlns="http://schemas.openxmlformats.org/spreadsheetml/2006/main" count="22" uniqueCount="22">
  <si>
    <t>Lot</t>
  </si>
  <si>
    <t>Descripció</t>
  </si>
  <si>
    <t>Unitats</t>
  </si>
  <si>
    <t>Import</t>
  </si>
  <si>
    <t>SUBTOTAL</t>
  </si>
  <si>
    <t>Preu unitari ofert sense IVA</t>
  </si>
  <si>
    <t>Total ofert sense IVA</t>
  </si>
  <si>
    <t>PU màxim</t>
  </si>
  <si>
    <t>Estació de treball de sobretaula tipus PC Tipus A (Ordinador + pantalla + teclat + ratolí + dockstation)</t>
  </si>
  <si>
    <t>Estació de treball de sobretaula tipus PC Tipus B (Ordinador + pantalla + teclat + ratolí + dockstation v2 
(amb tarjeta video 8Gb dedicats i usb-c per dockstation))</t>
  </si>
  <si>
    <t>Impressora tipus A (làser B/N) (Impressores m501)</t>
  </si>
  <si>
    <t>Kit de manteniment per impressora HP Laserjet m501dn fusor</t>
  </si>
  <si>
    <t>Kit de manteniment per impressora HP Laserjet m501dn rodets (Rodets J8H60-67903)</t>
  </si>
  <si>
    <t>Teclat inalàmbric amb indicadors de llum per la activació de majúscules, bloqueig numèric, etc</t>
  </si>
  <si>
    <t>Ratolí inalambric optic</t>
  </si>
  <si>
    <t>Memoria USB 3 Tipus A i Tipus C dual de 256GB</t>
  </si>
  <si>
    <t>TV 86" amb suport per pared</t>
  </si>
  <si>
    <t>Barco ClickShare C-10</t>
  </si>
  <si>
    <t>Adaptador disc SSD 2,5" a USB 3.0</t>
  </si>
  <si>
    <t>Adaptador ethernet USB 1Gbps</t>
  </si>
  <si>
    <t>Nom empresa:</t>
  </si>
  <si>
    <t>CIF empresa: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</si>
</sst>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333333"/>
      <name val="Arial"/>
      <family val="2"/>
    </font>
    <font>
      <b/>
      <i/>
      <sz val="18"/>
      <color theme="1"/>
      <name val="Calibri"/>
      <family val="2"/>
      <scheme val="minor"/>
    </font>
    <font>
      <sz val="14"/>
      <color theme="1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/>
      <right/>
      <top/>
      <bottom style="medium">
        <color rgb="FFBFBFBF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vertical="center"/>
    </xf>
    <xf numFmtId="164" fontId="2" fillId="0" borderId="2" xfId="0" applyNumberFormat="1" applyFont="1" applyBorder="1" applyAlignment="1">
      <alignment vertical="center"/>
    </xf>
    <xf numFmtId="164" fontId="3" fillId="2" borderId="2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6" fillId="0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C664F-CA20-4786-9226-0E16DFE78CED}">
  <sheetPr>
    <pageSetUpPr fitToPage="1"/>
  </sheetPr>
  <dimension ref="B1:H17"/>
  <sheetViews>
    <sheetView tabSelected="1" zoomScale="130" zoomScaleNormal="130" workbookViewId="0">
      <selection activeCell="D22" sqref="D22"/>
    </sheetView>
  </sheetViews>
  <sheetFormatPr baseColWidth="10" defaultColWidth="11.44140625" defaultRowHeight="14.4" x14ac:dyDescent="0.3"/>
  <cols>
    <col min="2" max="2" width="3.5546875" bestFit="1" customWidth="1"/>
    <col min="3" max="3" width="52.21875" customWidth="1"/>
    <col min="4" max="4" width="14.21875" customWidth="1"/>
    <col min="5" max="5" width="8.5546875" bestFit="1" customWidth="1"/>
    <col min="6" max="6" width="9.33203125" bestFit="1" customWidth="1"/>
    <col min="7" max="7" width="21.5546875" bestFit="1" customWidth="1"/>
    <col min="8" max="8" width="21.6640625" bestFit="1" customWidth="1"/>
    <col min="9" max="9" width="22.21875" customWidth="1"/>
    <col min="11" max="11" width="64.109375" bestFit="1" customWidth="1"/>
  </cols>
  <sheetData>
    <row r="1" spans="2:8" ht="18" x14ac:dyDescent="0.35">
      <c r="C1" s="10" t="s">
        <v>20</v>
      </c>
      <c r="D1" s="12"/>
      <c r="E1" s="12"/>
      <c r="F1" s="12"/>
      <c r="G1" s="12"/>
    </row>
    <row r="2" spans="2:8" ht="18" x14ac:dyDescent="0.35">
      <c r="C2" s="10" t="s">
        <v>21</v>
      </c>
      <c r="D2" s="11"/>
      <c r="E2" s="11"/>
      <c r="F2" s="11"/>
      <c r="G2" s="11"/>
    </row>
    <row r="3" spans="2:8" ht="24" thickBot="1" x14ac:dyDescent="0.5">
      <c r="B3" s="6"/>
      <c r="C3" s="6"/>
    </row>
    <row r="4" spans="2:8" ht="15" thickBot="1" x14ac:dyDescent="0.35">
      <c r="B4" s="5" t="s">
        <v>0</v>
      </c>
      <c r="C4" s="5" t="s">
        <v>1</v>
      </c>
      <c r="D4" s="5" t="s">
        <v>2</v>
      </c>
      <c r="E4" s="5" t="s">
        <v>7</v>
      </c>
      <c r="F4" s="5" t="s">
        <v>3</v>
      </c>
      <c r="G4" s="8" t="s">
        <v>5</v>
      </c>
      <c r="H4" s="8" t="s">
        <v>6</v>
      </c>
    </row>
    <row r="5" spans="2:8" ht="15" thickBot="1" x14ac:dyDescent="0.35">
      <c r="B5" s="1">
        <v>1</v>
      </c>
      <c r="C5" s="2" t="s">
        <v>8</v>
      </c>
      <c r="D5" s="2">
        <v>5</v>
      </c>
      <c r="E5" s="3">
        <f>783+21+131+117</f>
        <v>1052</v>
      </c>
      <c r="F5" s="3">
        <f>E5*D5</f>
        <v>5260</v>
      </c>
      <c r="G5" s="3"/>
      <c r="H5" s="3">
        <f>D5*G5</f>
        <v>0</v>
      </c>
    </row>
    <row r="6" spans="2:8" ht="31.2" thickBot="1" x14ac:dyDescent="0.35">
      <c r="B6" s="1">
        <v>1</v>
      </c>
      <c r="C6" s="9" t="s">
        <v>9</v>
      </c>
      <c r="D6" s="2">
        <v>1</v>
      </c>
      <c r="E6" s="3">
        <f>1115+21+131+117</f>
        <v>1384</v>
      </c>
      <c r="F6" s="3">
        <f>E6*D6</f>
        <v>1384</v>
      </c>
      <c r="G6" s="3"/>
      <c r="H6" s="3">
        <f t="shared" ref="H6:H16" si="0">D6*G6</f>
        <v>0</v>
      </c>
    </row>
    <row r="7" spans="2:8" ht="15" thickBot="1" x14ac:dyDescent="0.35">
      <c r="B7" s="1">
        <v>1</v>
      </c>
      <c r="C7" s="2" t="s">
        <v>10</v>
      </c>
      <c r="D7" s="2">
        <v>7</v>
      </c>
      <c r="E7" s="3">
        <v>440</v>
      </c>
      <c r="F7" s="3">
        <f t="shared" ref="F7:F15" si="1">E7*D7</f>
        <v>3080</v>
      </c>
      <c r="G7" s="3"/>
      <c r="H7" s="3">
        <f t="shared" si="0"/>
        <v>0</v>
      </c>
    </row>
    <row r="8" spans="2:8" ht="15" thickBot="1" x14ac:dyDescent="0.35">
      <c r="B8" s="1">
        <v>1</v>
      </c>
      <c r="C8" s="2" t="s">
        <v>11</v>
      </c>
      <c r="D8" s="2">
        <v>10</v>
      </c>
      <c r="E8" s="3">
        <v>150</v>
      </c>
      <c r="F8" s="3">
        <f t="shared" si="1"/>
        <v>1500</v>
      </c>
      <c r="G8" s="3"/>
      <c r="H8" s="3">
        <f t="shared" si="0"/>
        <v>0</v>
      </c>
    </row>
    <row r="9" spans="2:8" ht="15" thickBot="1" x14ac:dyDescent="0.35">
      <c r="B9" s="1">
        <v>1</v>
      </c>
      <c r="C9" s="2" t="s">
        <v>12</v>
      </c>
      <c r="D9" s="2">
        <v>10</v>
      </c>
      <c r="E9" s="3">
        <v>30</v>
      </c>
      <c r="F9" s="3">
        <f t="shared" si="1"/>
        <v>300</v>
      </c>
      <c r="G9" s="3"/>
      <c r="H9" s="3">
        <f t="shared" si="0"/>
        <v>0</v>
      </c>
    </row>
    <row r="10" spans="2:8" ht="15" thickBot="1" x14ac:dyDescent="0.35">
      <c r="B10" s="1">
        <v>1</v>
      </c>
      <c r="C10" s="2" t="s">
        <v>13</v>
      </c>
      <c r="D10" s="2">
        <v>10</v>
      </c>
      <c r="E10" s="3">
        <v>21</v>
      </c>
      <c r="F10" s="3">
        <f t="shared" si="1"/>
        <v>210</v>
      </c>
      <c r="G10" s="3"/>
      <c r="H10" s="3">
        <f t="shared" si="0"/>
        <v>0</v>
      </c>
    </row>
    <row r="11" spans="2:8" ht="15" thickBot="1" x14ac:dyDescent="0.35">
      <c r="B11" s="1">
        <v>1</v>
      </c>
      <c r="C11" s="2" t="s">
        <v>14</v>
      </c>
      <c r="D11" s="2">
        <v>10</v>
      </c>
      <c r="E11" s="3">
        <v>21</v>
      </c>
      <c r="F11" s="3">
        <f t="shared" ref="F11:F13" si="2">E11*D11</f>
        <v>210</v>
      </c>
      <c r="G11" s="3"/>
      <c r="H11" s="3">
        <f t="shared" si="0"/>
        <v>0</v>
      </c>
    </row>
    <row r="12" spans="2:8" ht="15" thickBot="1" x14ac:dyDescent="0.35">
      <c r="B12" s="1">
        <v>1</v>
      </c>
      <c r="C12" s="2" t="s">
        <v>15</v>
      </c>
      <c r="D12" s="2">
        <v>5</v>
      </c>
      <c r="E12" s="3">
        <v>25</v>
      </c>
      <c r="F12" s="3">
        <f t="shared" si="2"/>
        <v>125</v>
      </c>
      <c r="G12" s="3"/>
      <c r="H12" s="3">
        <f t="shared" si="0"/>
        <v>0</v>
      </c>
    </row>
    <row r="13" spans="2:8" ht="15" thickBot="1" x14ac:dyDescent="0.35">
      <c r="B13" s="1">
        <v>1</v>
      </c>
      <c r="C13" s="2" t="s">
        <v>16</v>
      </c>
      <c r="D13" s="2">
        <v>1</v>
      </c>
      <c r="E13" s="3">
        <f>1800+81</f>
        <v>1881</v>
      </c>
      <c r="F13" s="3">
        <f t="shared" si="2"/>
        <v>1881</v>
      </c>
      <c r="G13" s="3"/>
      <c r="H13" s="3">
        <f t="shared" si="0"/>
        <v>0</v>
      </c>
    </row>
    <row r="14" spans="2:8" ht="15" thickBot="1" x14ac:dyDescent="0.35">
      <c r="B14" s="1">
        <v>1</v>
      </c>
      <c r="C14" s="2" t="s">
        <v>17</v>
      </c>
      <c r="D14" s="2">
        <v>2</v>
      </c>
      <c r="E14" s="3">
        <v>1250</v>
      </c>
      <c r="F14" s="3">
        <f t="shared" si="1"/>
        <v>2500</v>
      </c>
      <c r="G14" s="3"/>
      <c r="H14" s="3">
        <f t="shared" si="0"/>
        <v>0</v>
      </c>
    </row>
    <row r="15" spans="2:8" ht="15" thickBot="1" x14ac:dyDescent="0.35">
      <c r="B15" s="1">
        <v>1</v>
      </c>
      <c r="C15" s="2" t="s">
        <v>18</v>
      </c>
      <c r="D15" s="2">
        <v>2</v>
      </c>
      <c r="E15" s="3">
        <v>30</v>
      </c>
      <c r="F15" s="3">
        <f t="shared" si="1"/>
        <v>60</v>
      </c>
      <c r="G15" s="3"/>
      <c r="H15" s="3">
        <f t="shared" si="0"/>
        <v>0</v>
      </c>
    </row>
    <row r="16" spans="2:8" ht="15" thickBot="1" x14ac:dyDescent="0.35">
      <c r="B16" s="1">
        <v>1</v>
      </c>
      <c r="C16" s="2" t="s">
        <v>19</v>
      </c>
      <c r="D16" s="2">
        <v>3</v>
      </c>
      <c r="E16" s="3">
        <v>50</v>
      </c>
      <c r="F16" s="3">
        <f t="shared" ref="F16" si="3">E16*D16</f>
        <v>150</v>
      </c>
      <c r="G16" s="3"/>
      <c r="H16" s="3">
        <f t="shared" si="0"/>
        <v>0</v>
      </c>
    </row>
    <row r="17" spans="2:8" ht="15" thickBot="1" x14ac:dyDescent="0.35">
      <c r="B17" s="5"/>
      <c r="C17" s="7"/>
      <c r="D17" s="5"/>
      <c r="E17" s="4" t="s">
        <v>4</v>
      </c>
      <c r="F17" s="4">
        <f>SUM(F5:F16)</f>
        <v>16660</v>
      </c>
      <c r="G17" s="4">
        <f>SUM(G5:G16)</f>
        <v>0</v>
      </c>
      <c r="H17" s="4">
        <f>SUM(H5:H16)</f>
        <v>0</v>
      </c>
    </row>
  </sheetData>
  <mergeCells count="1">
    <mergeCell ref="D2:G2"/>
  </mergeCells>
  <pageMargins left="0.25" right="0.25" top="0.75" bottom="0.75" header="0.3" footer="0.3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9462474-03ac-40d3-b914-833d9c2fd1f0">
      <Terms xmlns="http://schemas.microsoft.com/office/infopath/2007/PartnerControls"/>
    </lcf76f155ced4ddcb4097134ff3c332f>
    <TaxCatchAll xmlns="72585571-9dd7-47ab-ac65-579fcccf377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797576E1CD6E44957BF7927F677AC0" ma:contentTypeVersion="21" ma:contentTypeDescription="Crea un document nou" ma:contentTypeScope="" ma:versionID="29db2f6ac6c72ef4c583e29360b86aa2">
  <xsd:schema xmlns:xsd="http://www.w3.org/2001/XMLSchema" xmlns:xs="http://www.w3.org/2001/XMLSchema" xmlns:p="http://schemas.microsoft.com/office/2006/metadata/properties" xmlns:ns2="79462474-03ac-40d3-b914-833d9c2fd1f0" xmlns:ns3="72585571-9dd7-47ab-ac65-579fcccf377b" targetNamespace="http://schemas.microsoft.com/office/2006/metadata/properties" ma:root="true" ma:fieldsID="b75b115d00d739ebfb2834117f98de05" ns2:_="" ns3:_="">
    <xsd:import namespace="79462474-03ac-40d3-b914-833d9c2fd1f0"/>
    <xsd:import namespace="72585571-9dd7-47ab-ac65-579fcccf377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3:TaxCatchAll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lcf76f155ced4ddcb4097134ff3c332f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462474-03ac-40d3-b914-833d9c2fd1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Etiquetes de la imatge" ma:readOnly="false" ma:fieldId="{5cf76f15-5ced-4ddc-b409-7134ff3c332f}" ma:taxonomyMulti="true" ma:sspId="b2032889-8d31-41dc-9ada-7a853286fa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585571-9dd7-47ab-ac65-579fcccf377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b0b82d9e-10f3-47f6-9331-5c263f054d8e}" ma:internalName="TaxCatchAll" ma:showField="CatchAllData" ma:web="72585571-9dd7-47ab-ac65-579fcccf37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6EA050-7C9B-41B8-862D-1FBED52558AF}">
  <ds:schemaRefs>
    <ds:schemaRef ds:uri="http://purl.org/dc/dcmitype/"/>
    <ds:schemaRef ds:uri="79462474-03ac-40d3-b914-833d9c2fd1f0"/>
    <ds:schemaRef ds:uri="http://schemas.microsoft.com/office/2006/documentManagement/types"/>
    <ds:schemaRef ds:uri="http://purl.org/dc/terms/"/>
    <ds:schemaRef ds:uri="72585571-9dd7-47ab-ac65-579fcccf377b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41AC9D8-2A40-45AC-B1FA-B20D0C812D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C70CD1-9CD1-46CD-9017-28A2F00993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9462474-03ac-40d3-b914-833d9c2fd1f0"/>
    <ds:schemaRef ds:uri="72585571-9dd7-47ab-ac65-579fcccf37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 1</vt:lpstr>
    </vt:vector>
  </TitlesOfParts>
  <Manager/>
  <Company>Logaritme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Carlos Sole</dc:creator>
  <cp:keywords/>
  <dc:description/>
  <cp:lastModifiedBy>Madrid Ruiz, Susana</cp:lastModifiedBy>
  <cp:revision/>
  <cp:lastPrinted>2024-07-12T06:10:22Z</cp:lastPrinted>
  <dcterms:created xsi:type="dcterms:W3CDTF">2020-11-13T12:37:39Z</dcterms:created>
  <dcterms:modified xsi:type="dcterms:W3CDTF">2025-09-08T11:58:53Z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0x01010017797576E1CD6E44957BF7927F677AC0</vt:lpwstr>
  </property>
  <property fmtid="{D5CDD505-2E9C-101B-9397-08002B2CF9AE}" pid="3" name="MediaServiceImageTags">
    <vt:lpwstr/>
  </property>
</Properties>
</file>